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J157" i="1" s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F100" i="1" s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L176" i="1" l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<sst xmlns="http://schemas.openxmlformats.org/spreadsheetml/2006/main" count="231" uniqueCount="73">
  <si>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</si>
  <si>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</si>
  <si>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</si>
  <si>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</si>
  <si>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</si>
  <si>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</si>
  <si>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</si>
  <si>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</si>
  <si>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</si>
  <si>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</si>
  <si>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</si>
  <si>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</si>
  <si>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</si>
  <si>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</si>
  <si>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</si>
  <si>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</si>
  <si>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</si>
  <si>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</si>
  <si>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</si>
  <si>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</si>
  <si>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</si>
  <si>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</si>
  <si>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</si>
  <si>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</si>
  <si>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</si>
  <si>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</si>
  <si>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</si>
  <si>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</si>
  <si>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</si>
  <si>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</si>
  <si>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</si>
  <si>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</si>
  <si>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</si>
  <si>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</si>
  <si>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</si>
  <si>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</si>
  <si>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</si>
  <si>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</si>
  <si>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</si>
  <si>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</si>
  <si>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</si>
  <si>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гуляш из говядины </t>
  </si>
  <si>
    <t xml:space="preserve">хлеб пшеничный </t>
  </si>
  <si>
    <t xml:space="preserve">чай с сахаром </t>
  </si>
  <si>
    <t xml:space="preserve">йогурт сливочный </t>
  </si>
  <si>
    <t xml:space="preserve">гречка отварная </t>
  </si>
  <si>
    <t xml:space="preserve">хлеб белый </t>
  </si>
  <si>
    <t xml:space="preserve">гороховый суп </t>
  </si>
  <si>
    <t>кисель фруктовый</t>
  </si>
  <si>
    <t xml:space="preserve">плов с курицей </t>
  </si>
  <si>
    <t xml:space="preserve">компот сухофрукты </t>
  </si>
  <si>
    <t xml:space="preserve">рассольник </t>
  </si>
  <si>
    <t>каркаде</t>
  </si>
  <si>
    <t xml:space="preserve">кртофельное пюре </t>
  </si>
  <si>
    <t xml:space="preserve">голень куринная </t>
  </si>
  <si>
    <t xml:space="preserve">кисель фруктовый </t>
  </si>
  <si>
    <t xml:space="preserve">уха с крупой </t>
  </si>
  <si>
    <t xml:space="preserve">чай с молоком </t>
  </si>
  <si>
    <t>хлеб пшеничный</t>
  </si>
  <si>
    <t xml:space="preserve">компот из сухофруктов </t>
  </si>
  <si>
    <t>винегрет</t>
  </si>
  <si>
    <t>суп-лапша домашняя</t>
  </si>
  <si>
    <t xml:space="preserve">котлета  из говядины </t>
  </si>
  <si>
    <t>какао с молоком</t>
  </si>
  <si>
    <t>фрукты  яблоко</t>
  </si>
  <si>
    <t>йогурт сливочный</t>
  </si>
  <si>
    <t xml:space="preserve">котлета рыбная </t>
  </si>
  <si>
    <t>мандарины</t>
  </si>
  <si>
    <t>овощи натуральные  свежии</t>
  </si>
  <si>
    <t>суп с мясными фрикадельками</t>
  </si>
  <si>
    <t>сок фруктовый</t>
  </si>
  <si>
    <t xml:space="preserve">сыр 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</si>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</sst>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N132" sqref="N1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14</v>
      </c>
      <c r="G1" s="2" t="s">
        <v>15</v>
      </c>
      <c r="H1" s="56" t="s">
        <v>37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16</v>
      </c>
      <c r="H2" s="56" t="s">
        <v>38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17</v>
      </c>
      <c r="H3" s="48">
        <v>6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22.5" x14ac:dyDescent="0.2">
      <c r="A5" s="45" t="s">
        <v>35</v>
      </c>
      <c r="B5" s="46" t="s">
        <v>72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hidden="1" x14ac:dyDescent="0.2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3</v>
      </c>
      <c r="B14" s="13">
        <v>6</v>
      </c>
      <c r="C14" s="10" t="s">
        <v>23</v>
      </c>
      <c r="D14" s="7" t="s">
        <v>24</v>
      </c>
      <c r="E14" s="42" t="s">
        <v>60</v>
      </c>
      <c r="F14" s="43">
        <v>60</v>
      </c>
      <c r="G14" s="43">
        <v>0.83</v>
      </c>
      <c r="H14" s="43">
        <v>60.1</v>
      </c>
      <c r="I14" s="43">
        <v>3.93</v>
      </c>
      <c r="J14" s="43">
        <v>83.2</v>
      </c>
      <c r="K14" s="44">
        <v>67</v>
      </c>
      <c r="L14" s="43">
        <v>8</v>
      </c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40</v>
      </c>
      <c r="F16" s="43">
        <v>150</v>
      </c>
      <c r="G16" s="43">
        <v>4.18</v>
      </c>
      <c r="H16" s="43">
        <v>5.99</v>
      </c>
      <c r="I16" s="43">
        <v>28.53</v>
      </c>
      <c r="J16" s="43">
        <v>188.4</v>
      </c>
      <c r="K16" s="44">
        <v>205</v>
      </c>
      <c r="L16" s="43">
        <v>10</v>
      </c>
    </row>
    <row r="17" spans="1:12" ht="15" x14ac:dyDescent="0.25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11.64</v>
      </c>
      <c r="H17" s="43">
        <v>10.43</v>
      </c>
      <c r="I17" s="43">
        <v>2.31</v>
      </c>
      <c r="J17" s="43">
        <v>176.8</v>
      </c>
      <c r="K17" s="44">
        <v>260</v>
      </c>
      <c r="L17" s="43">
        <v>60</v>
      </c>
    </row>
    <row r="18" spans="1:12" ht="15" x14ac:dyDescent="0.25">
      <c r="A18" s="23"/>
      <c r="B18" s="15"/>
      <c r="C18" s="11"/>
      <c r="D18" s="7" t="s">
        <v>28</v>
      </c>
      <c r="E18" s="42" t="s">
        <v>59</v>
      </c>
      <c r="F18" s="43">
        <v>200</v>
      </c>
      <c r="G18" s="43">
        <v>0.66</v>
      </c>
      <c r="H18" s="43">
        <v>0.08</v>
      </c>
      <c r="I18" s="43">
        <v>32.020000000000003</v>
      </c>
      <c r="J18" s="43">
        <v>132.80000000000001</v>
      </c>
      <c r="K18" s="44">
        <v>349</v>
      </c>
      <c r="L18" s="43">
        <v>15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48</v>
      </c>
      <c r="G19" s="43">
        <v>3.65</v>
      </c>
      <c r="H19" s="43">
        <v>0.38</v>
      </c>
      <c r="I19" s="43">
        <v>23.62</v>
      </c>
      <c r="J19" s="43">
        <v>98.44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548</v>
      </c>
      <c r="G23" s="19">
        <f t="shared" ref="G23:J23" si="2">SUM(G14:G22)</f>
        <v>20.959999999999997</v>
      </c>
      <c r="H23" s="19">
        <f t="shared" si="2"/>
        <v>76.98</v>
      </c>
      <c r="I23" s="19">
        <f t="shared" si="2"/>
        <v>90.410000000000011</v>
      </c>
      <c r="J23" s="19">
        <f t="shared" si="2"/>
        <v>679.6400000000001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548</v>
      </c>
      <c r="G24" s="32">
        <f t="shared" ref="G24:J24" si="4">G13+G23</f>
        <v>20.959999999999997</v>
      </c>
      <c r="H24" s="32">
        <f t="shared" si="4"/>
        <v>76.98</v>
      </c>
      <c r="I24" s="32">
        <f t="shared" si="4"/>
        <v>90.410000000000011</v>
      </c>
      <c r="J24" s="32">
        <f t="shared" si="4"/>
        <v>679.6400000000001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3</v>
      </c>
      <c r="B33" s="13">
        <v>7</v>
      </c>
      <c r="C33" s="10" t="s">
        <v>23</v>
      </c>
      <c r="D33" s="7" t="s">
        <v>24</v>
      </c>
      <c r="E33" s="42" t="s">
        <v>44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50</v>
      </c>
    </row>
    <row r="34" spans="1:12" ht="15" x14ac:dyDescent="0.25">
      <c r="A34" s="14"/>
      <c r="B34" s="15"/>
      <c r="C34" s="11"/>
      <c r="D34" s="7" t="s">
        <v>25</v>
      </c>
      <c r="E34" s="42" t="s">
        <v>61</v>
      </c>
      <c r="F34" s="43">
        <v>200</v>
      </c>
      <c r="G34" s="43">
        <v>14.4</v>
      </c>
      <c r="H34" s="43">
        <v>39.619999999999997</v>
      </c>
      <c r="I34" s="43">
        <v>111.2</v>
      </c>
      <c r="J34" s="43">
        <v>598</v>
      </c>
      <c r="K34" s="44">
        <v>156</v>
      </c>
      <c r="L34" s="43">
        <v>38</v>
      </c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43</v>
      </c>
      <c r="F37" s="43">
        <v>200</v>
      </c>
      <c r="G37" s="43">
        <v>0.8</v>
      </c>
      <c r="H37" s="43"/>
      <c r="I37" s="43">
        <v>29</v>
      </c>
      <c r="J37" s="43">
        <v>122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29</v>
      </c>
      <c r="E38" s="42" t="s">
        <v>42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448.11500000000001</v>
      </c>
      <c r="G42" s="19">
        <f t="shared" ref="G42" si="10">SUM(G33:G41)</f>
        <v>22.599999999999998</v>
      </c>
      <c r="H42" s="19">
        <f t="shared" ref="H42" si="11">SUM(H33:H41)</f>
        <v>44.2</v>
      </c>
      <c r="I42" s="19">
        <f t="shared" ref="I42" si="12">SUM(I33:I41)</f>
        <v>180.32</v>
      </c>
      <c r="J42" s="19">
        <f t="shared" ref="J42:L42" si="13">SUM(J33:J41)</f>
        <v>935.44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448.11500000000001</v>
      </c>
      <c r="G43" s="32">
        <f t="shared" ref="G43" si="14">G32+G42</f>
        <v>22.599999999999998</v>
      </c>
      <c r="H43" s="32">
        <f t="shared" ref="H43" si="15">H32+H42</f>
        <v>44.2</v>
      </c>
      <c r="I43" s="32">
        <f t="shared" ref="I43" si="16">I32+I42</f>
        <v>180.32</v>
      </c>
      <c r="J43" s="32">
        <f t="shared" ref="J43:L43" si="17">J32+J42</f>
        <v>935.44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3</v>
      </c>
      <c r="B52" s="13">
        <v>11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45</v>
      </c>
      <c r="F54" s="43">
        <v>150</v>
      </c>
      <c r="G54" s="43">
        <v>3.67</v>
      </c>
      <c r="H54" s="43">
        <v>3.51</v>
      </c>
      <c r="I54" s="43">
        <v>23.53</v>
      </c>
      <c r="J54" s="43">
        <v>164.7</v>
      </c>
      <c r="K54" s="44"/>
      <c r="L54" s="43">
        <v>15</v>
      </c>
    </row>
    <row r="55" spans="1:12" ht="15" x14ac:dyDescent="0.25">
      <c r="A55" s="23"/>
      <c r="B55" s="15"/>
      <c r="C55" s="11"/>
      <c r="D55" s="7" t="s">
        <v>27</v>
      </c>
      <c r="E55" s="42" t="s">
        <v>62</v>
      </c>
      <c r="F55" s="43">
        <v>100</v>
      </c>
      <c r="G55" s="43">
        <v>8.27</v>
      </c>
      <c r="H55" s="43">
        <v>9.02</v>
      </c>
      <c r="I55" s="43">
        <v>8.7899999999999991</v>
      </c>
      <c r="J55" s="43">
        <v>131</v>
      </c>
      <c r="K55" s="44">
        <v>268</v>
      </c>
      <c r="L55" s="43">
        <v>45</v>
      </c>
    </row>
    <row r="56" spans="1:12" ht="15" x14ac:dyDescent="0.25">
      <c r="A56" s="23"/>
      <c r="B56" s="15"/>
      <c r="C56" s="11"/>
      <c r="D56" s="7" t="s">
        <v>28</v>
      </c>
      <c r="E56" s="42" t="s">
        <v>63</v>
      </c>
      <c r="F56" s="43">
        <v>200</v>
      </c>
      <c r="G56" s="43">
        <v>2.6</v>
      </c>
      <c r="H56" s="43">
        <v>2.2999999999999998</v>
      </c>
      <c r="I56" s="43">
        <v>25</v>
      </c>
      <c r="J56" s="43">
        <v>144</v>
      </c>
      <c r="K56" s="44">
        <v>496</v>
      </c>
      <c r="L56" s="43">
        <v>33</v>
      </c>
    </row>
    <row r="57" spans="1:12" ht="15" x14ac:dyDescent="0.25">
      <c r="A57" s="23"/>
      <c r="B57" s="15"/>
      <c r="C57" s="11"/>
      <c r="D57" s="7" t="s">
        <v>29</v>
      </c>
      <c r="E57" s="42" t="s">
        <v>46</v>
      </c>
      <c r="F57" s="43">
        <v>48</v>
      </c>
      <c r="G57" s="43">
        <v>3.65</v>
      </c>
      <c r="H57" s="43">
        <v>0.38</v>
      </c>
      <c r="I57" s="43">
        <v>23.62</v>
      </c>
      <c r="J57" s="43">
        <v>98.44</v>
      </c>
      <c r="K57" s="44">
        <v>108</v>
      </c>
      <c r="L57" s="43">
        <v>5</v>
      </c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498</v>
      </c>
      <c r="G61" s="19">
        <f t="shared" ref="G61" si="22">SUM(G52:G60)</f>
        <v>18.189999999999998</v>
      </c>
      <c r="H61" s="19">
        <f t="shared" ref="H61" si="23">SUM(H52:H60)</f>
        <v>15.209999999999999</v>
      </c>
      <c r="I61" s="19">
        <f t="shared" ref="I61" si="24">SUM(I52:I60)</f>
        <v>80.94</v>
      </c>
      <c r="J61" s="19">
        <f t="shared" ref="J61:L61" si="25">SUM(J52:J60)</f>
        <v>538.14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498</v>
      </c>
      <c r="G62" s="32">
        <f t="shared" ref="G62" si="26">G51+G61</f>
        <v>18.189999999999998</v>
      </c>
      <c r="H62" s="32">
        <f t="shared" ref="H62" si="27">H51+H61</f>
        <v>15.209999999999999</v>
      </c>
      <c r="I62" s="32">
        <f t="shared" ref="I62" si="28">I51+I61</f>
        <v>80.94</v>
      </c>
      <c r="J62" s="32">
        <f t="shared" ref="J62:L62" si="29">J51+J61</f>
        <v>538.14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3</v>
      </c>
      <c r="B71" s="13">
        <v>12</v>
      </c>
      <c r="C71" s="10" t="s">
        <v>23</v>
      </c>
      <c r="D71" s="7" t="s">
        <v>24</v>
      </c>
      <c r="E71" s="42" t="s">
        <v>68</v>
      </c>
      <c r="F71" s="43">
        <v>90</v>
      </c>
      <c r="G71" s="43">
        <v>0.63</v>
      </c>
      <c r="H71" s="43"/>
      <c r="I71" s="43">
        <v>1.8</v>
      </c>
      <c r="J71" s="43">
        <v>9.8000000000000007</v>
      </c>
      <c r="K71" s="44">
        <v>71</v>
      </c>
      <c r="L71" s="43">
        <v>30</v>
      </c>
    </row>
    <row r="72" spans="1:12" ht="15" x14ac:dyDescent="0.25">
      <c r="A72" s="23"/>
      <c r="B72" s="15"/>
      <c r="C72" s="11"/>
      <c r="D72" s="7" t="s">
        <v>25</v>
      </c>
      <c r="E72" s="42" t="s">
        <v>47</v>
      </c>
      <c r="F72" s="43">
        <v>250</v>
      </c>
      <c r="G72" s="43">
        <v>1.84</v>
      </c>
      <c r="H72" s="43">
        <v>4.4000000000000004</v>
      </c>
      <c r="I72" s="43">
        <v>12.1</v>
      </c>
      <c r="J72" s="43">
        <v>86.4</v>
      </c>
      <c r="K72" s="44">
        <v>144</v>
      </c>
      <c r="L72" s="43">
        <v>45</v>
      </c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0.8</v>
      </c>
      <c r="H75" s="43"/>
      <c r="I75" s="43">
        <v>29</v>
      </c>
      <c r="J75" s="43">
        <v>122</v>
      </c>
      <c r="K75" s="44">
        <v>503</v>
      </c>
      <c r="L75" s="43">
        <v>15</v>
      </c>
    </row>
    <row r="76" spans="1:12" ht="15" x14ac:dyDescent="0.25">
      <c r="A76" s="23"/>
      <c r="B76" s="15"/>
      <c r="C76" s="11"/>
      <c r="D76" s="7" t="s">
        <v>29</v>
      </c>
      <c r="E76" s="42" t="s">
        <v>42</v>
      </c>
      <c r="F76" s="43">
        <v>48</v>
      </c>
      <c r="G76" s="43">
        <v>3.65</v>
      </c>
      <c r="H76" s="43">
        <v>0.38</v>
      </c>
      <c r="I76" s="43">
        <v>23.62</v>
      </c>
      <c r="J76" s="43">
        <v>98.44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588</v>
      </c>
      <c r="G80" s="19">
        <f t="shared" ref="G80" si="34">SUM(G71:G79)</f>
        <v>6.92</v>
      </c>
      <c r="H80" s="19">
        <f t="shared" ref="H80" si="35">SUM(H71:H79)</f>
        <v>4.78</v>
      </c>
      <c r="I80" s="19">
        <f t="shared" ref="I80" si="36">SUM(I71:I79)</f>
        <v>66.52</v>
      </c>
      <c r="J80" s="19">
        <f t="shared" ref="J80:L80" si="37">SUM(J71:J79)</f>
        <v>316.64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588</v>
      </c>
      <c r="G81" s="32">
        <f t="shared" ref="G81" si="38">G70+G80</f>
        <v>6.92</v>
      </c>
      <c r="H81" s="32">
        <f t="shared" ref="H81" si="39">H70+H80</f>
        <v>4.78</v>
      </c>
      <c r="I81" s="32">
        <f t="shared" ref="I81" si="40">I70+I80</f>
        <v>66.52</v>
      </c>
      <c r="J81" s="32">
        <f t="shared" ref="J81:L81" si="41">J70+J80</f>
        <v>316.64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3</v>
      </c>
      <c r="B90" s="13">
        <v>13</v>
      </c>
      <c r="C90" s="10" t="s">
        <v>23</v>
      </c>
      <c r="D90" s="7" t="s">
        <v>24</v>
      </c>
      <c r="E90" s="42" t="s">
        <v>64</v>
      </c>
      <c r="F90" s="43">
        <v>100</v>
      </c>
      <c r="G90" s="43">
        <v>0.4</v>
      </c>
      <c r="H90" s="43"/>
      <c r="I90" s="43">
        <v>9.8000000000000007</v>
      </c>
      <c r="J90" s="43">
        <v>47</v>
      </c>
      <c r="K90" s="44">
        <v>338</v>
      </c>
      <c r="L90" s="43">
        <v>24</v>
      </c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49</v>
      </c>
      <c r="F92" s="43">
        <v>180</v>
      </c>
      <c r="G92" s="43">
        <v>13.25</v>
      </c>
      <c r="H92" s="43">
        <v>9.01</v>
      </c>
      <c r="I92" s="43">
        <v>33.17</v>
      </c>
      <c r="J92" s="43">
        <v>274.81</v>
      </c>
      <c r="K92" s="44">
        <v>291</v>
      </c>
      <c r="L92" s="43">
        <v>54</v>
      </c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50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29</v>
      </c>
      <c r="E95" s="42" t="s">
        <v>42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528</v>
      </c>
      <c r="G99" s="19">
        <f t="shared" ref="G99" si="46">SUM(G90:G98)</f>
        <v>17.96</v>
      </c>
      <c r="H99" s="19">
        <f t="shared" ref="H99" si="47">SUM(H90:H98)</f>
        <v>9.4700000000000006</v>
      </c>
      <c r="I99" s="19">
        <f t="shared" ref="I99" si="48">SUM(I90:I98)</f>
        <v>98.610000000000014</v>
      </c>
      <c r="J99" s="19">
        <f t="shared" ref="J99:L99" si="49">SUM(J90:J98)</f>
        <v>553.04999999999995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528</v>
      </c>
      <c r="G100" s="32">
        <f t="shared" ref="G100" si="50">G89+G99</f>
        <v>17.96</v>
      </c>
      <c r="H100" s="32">
        <f t="shared" ref="H100" si="51">H89+H99</f>
        <v>9.4700000000000006</v>
      </c>
      <c r="I100" s="32">
        <f t="shared" ref="I100" si="52">I89+I99</f>
        <v>98.610000000000014</v>
      </c>
      <c r="J100" s="32">
        <f t="shared" ref="J100:L100" si="53">J89+J99</f>
        <v>553.04999999999995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3</v>
      </c>
      <c r="B109" s="13">
        <v>14</v>
      </c>
      <c r="C109" s="10" t="s">
        <v>23</v>
      </c>
      <c r="D109" s="7" t="s">
        <v>24</v>
      </c>
      <c r="E109" s="42" t="s">
        <v>65</v>
      </c>
      <c r="F109" s="43">
        <v>0.115</v>
      </c>
      <c r="G109" s="43">
        <v>3.75</v>
      </c>
      <c r="H109" s="43">
        <v>4.2</v>
      </c>
      <c r="I109" s="43">
        <v>16.5</v>
      </c>
      <c r="J109" s="43">
        <v>117</v>
      </c>
      <c r="K109" s="44">
        <v>517</v>
      </c>
      <c r="L109" s="43">
        <v>50</v>
      </c>
    </row>
    <row r="110" spans="1:12" ht="15" x14ac:dyDescent="0.25">
      <c r="A110" s="23"/>
      <c r="B110" s="15"/>
      <c r="C110" s="11"/>
      <c r="D110" s="7" t="s">
        <v>25</v>
      </c>
      <c r="E110" s="42" t="s">
        <v>51</v>
      </c>
      <c r="F110" s="43">
        <v>200</v>
      </c>
      <c r="G110" s="43">
        <v>1.32</v>
      </c>
      <c r="H110" s="43">
        <v>4.04</v>
      </c>
      <c r="I110" s="43">
        <v>9.0399999999999991</v>
      </c>
      <c r="J110" s="43">
        <v>84.8</v>
      </c>
      <c r="K110" s="44">
        <v>94</v>
      </c>
      <c r="L110" s="43">
        <v>35</v>
      </c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52</v>
      </c>
      <c r="F113" s="43">
        <v>200</v>
      </c>
      <c r="G113" s="43">
        <v>0.6</v>
      </c>
      <c r="H113" s="43"/>
      <c r="I113" s="43">
        <v>32.6</v>
      </c>
      <c r="J113" s="43">
        <v>136.66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29</v>
      </c>
      <c r="E114" s="42" t="s">
        <v>42</v>
      </c>
      <c r="F114" s="43">
        <v>48</v>
      </c>
      <c r="G114" s="43">
        <v>3.65</v>
      </c>
      <c r="H114" s="43">
        <v>0.38</v>
      </c>
      <c r="I114" s="43">
        <v>23.62</v>
      </c>
      <c r="J114" s="43">
        <v>98.44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448.11500000000001</v>
      </c>
      <c r="G118" s="19">
        <f t="shared" ref="G118:J118" si="56">SUM(G109:G117)</f>
        <v>9.32</v>
      </c>
      <c r="H118" s="19">
        <f t="shared" si="56"/>
        <v>8.620000000000001</v>
      </c>
      <c r="I118" s="19">
        <f t="shared" si="56"/>
        <v>81.760000000000005</v>
      </c>
      <c r="J118" s="19">
        <f t="shared" si="56"/>
        <v>436.90000000000003</v>
      </c>
      <c r="K118" s="25"/>
      <c r="L118" s="19">
        <f t="shared" ref="L118" si="57">SUM(L109:L117)</f>
        <v>98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448.11500000000001</v>
      </c>
      <c r="G119" s="32">
        <f t="shared" ref="G119" si="58">G108+G118</f>
        <v>9.32</v>
      </c>
      <c r="H119" s="32">
        <f t="shared" ref="H119" si="59">H108+H118</f>
        <v>8.620000000000001</v>
      </c>
      <c r="I119" s="32">
        <f t="shared" ref="I119" si="60">I108+I118</f>
        <v>81.760000000000005</v>
      </c>
      <c r="J119" s="32">
        <f t="shared" ref="J119:L119" si="61">J108+J118</f>
        <v>436.90000000000003</v>
      </c>
      <c r="K119" s="32"/>
      <c r="L119" s="32">
        <f t="shared" si="61"/>
        <v>98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3</v>
      </c>
      <c r="B128" s="13">
        <v>15</v>
      </c>
      <c r="C128" s="10" t="s">
        <v>23</v>
      </c>
      <c r="D128" s="7" t="s">
        <v>24</v>
      </c>
      <c r="E128" s="42" t="s">
        <v>67</v>
      </c>
      <c r="F128" s="43">
        <v>100</v>
      </c>
      <c r="G128" s="43">
        <v>0.8</v>
      </c>
      <c r="H128" s="43"/>
      <c r="I128" s="43">
        <v>7.5</v>
      </c>
      <c r="J128" s="43">
        <v>38</v>
      </c>
      <c r="K128" s="44">
        <v>112</v>
      </c>
      <c r="L128" s="43">
        <v>35</v>
      </c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53</v>
      </c>
      <c r="F130" s="43">
        <v>160</v>
      </c>
      <c r="G130" s="43">
        <v>3.26</v>
      </c>
      <c r="H130" s="43">
        <v>3.12</v>
      </c>
      <c r="I130" s="43">
        <v>21.81</v>
      </c>
      <c r="J130" s="43">
        <v>146.4</v>
      </c>
      <c r="K130" s="44">
        <v>312</v>
      </c>
      <c r="L130" s="43">
        <v>16</v>
      </c>
    </row>
    <row r="131" spans="1:12" ht="15" x14ac:dyDescent="0.25">
      <c r="A131" s="14"/>
      <c r="B131" s="15"/>
      <c r="C131" s="11"/>
      <c r="D131" s="7" t="s">
        <v>27</v>
      </c>
      <c r="E131" s="42" t="s">
        <v>66</v>
      </c>
      <c r="F131" s="43">
        <v>80</v>
      </c>
      <c r="G131" s="43">
        <v>12.34</v>
      </c>
      <c r="H131" s="43">
        <v>2.62</v>
      </c>
      <c r="I131" s="43">
        <v>7.93</v>
      </c>
      <c r="J131" s="43">
        <v>101.86</v>
      </c>
      <c r="K131" s="44">
        <v>345</v>
      </c>
      <c r="L131" s="43">
        <v>30</v>
      </c>
    </row>
    <row r="132" spans="1:12" ht="15" x14ac:dyDescent="0.25">
      <c r="A132" s="14"/>
      <c r="B132" s="15"/>
      <c r="C132" s="11"/>
      <c r="D132" s="7" t="s">
        <v>28</v>
      </c>
      <c r="E132" s="42" t="s">
        <v>55</v>
      </c>
      <c r="F132" s="43">
        <v>200</v>
      </c>
      <c r="G132" s="43">
        <v>0.8</v>
      </c>
      <c r="H132" s="43"/>
      <c r="I132" s="43">
        <v>29</v>
      </c>
      <c r="J132" s="43">
        <v>122</v>
      </c>
      <c r="K132" s="44">
        <v>503</v>
      </c>
      <c r="L132" s="43">
        <v>12</v>
      </c>
    </row>
    <row r="133" spans="1:12" ht="15" x14ac:dyDescent="0.25">
      <c r="A133" s="14"/>
      <c r="B133" s="15"/>
      <c r="C133" s="11"/>
      <c r="D133" s="7" t="s">
        <v>29</v>
      </c>
      <c r="E133" s="42" t="s">
        <v>42</v>
      </c>
      <c r="F133" s="43">
        <v>48</v>
      </c>
      <c r="G133" s="43">
        <v>3.65</v>
      </c>
      <c r="H133" s="43">
        <v>0.38</v>
      </c>
      <c r="I133" s="43">
        <v>23.62</v>
      </c>
      <c r="J133" s="43">
        <v>98.44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588</v>
      </c>
      <c r="G137" s="19">
        <f t="shared" ref="G137:J137" si="64">SUM(G128:G136)</f>
        <v>20.849999999999998</v>
      </c>
      <c r="H137" s="19">
        <f t="shared" si="64"/>
        <v>6.12</v>
      </c>
      <c r="I137" s="19">
        <f t="shared" si="64"/>
        <v>89.86</v>
      </c>
      <c r="J137" s="19">
        <f t="shared" si="64"/>
        <v>506.7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588</v>
      </c>
      <c r="G138" s="32">
        <f t="shared" ref="G138" si="66">G127+G137</f>
        <v>20.849999999999998</v>
      </c>
      <c r="H138" s="32">
        <f t="shared" ref="H138" si="67">H127+H137</f>
        <v>6.12</v>
      </c>
      <c r="I138" s="32">
        <f t="shared" ref="I138" si="68">I127+I137</f>
        <v>89.86</v>
      </c>
      <c r="J138" s="32">
        <f t="shared" ref="J138:L138" si="69">J127+J137</f>
        <v>506.7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3</v>
      </c>
      <c r="B147" s="13">
        <v>18</v>
      </c>
      <c r="C147" s="10" t="s">
        <v>23</v>
      </c>
      <c r="D147" s="7" t="s">
        <v>24</v>
      </c>
      <c r="E147" s="42" t="s">
        <v>60</v>
      </c>
      <c r="F147" s="43">
        <v>60</v>
      </c>
      <c r="G147" s="43">
        <v>0.83</v>
      </c>
      <c r="H147" s="43">
        <v>60.1</v>
      </c>
      <c r="I147" s="43">
        <v>3.93</v>
      </c>
      <c r="J147" s="43">
        <v>83.2</v>
      </c>
      <c r="K147" s="44">
        <v>67</v>
      </c>
      <c r="L147" s="43">
        <v>10</v>
      </c>
    </row>
    <row r="148" spans="1:12" ht="15" x14ac:dyDescent="0.25">
      <c r="A148" s="23"/>
      <c r="B148" s="15"/>
      <c r="C148" s="11"/>
      <c r="D148" s="7" t="s">
        <v>25</v>
      </c>
      <c r="E148" s="42" t="s">
        <v>69</v>
      </c>
      <c r="F148" s="43">
        <v>200</v>
      </c>
      <c r="G148" s="43">
        <v>1.76</v>
      </c>
      <c r="H148" s="43">
        <v>2.2200000000000002</v>
      </c>
      <c r="I148" s="43">
        <v>12.32</v>
      </c>
      <c r="J148" s="43">
        <v>84.8</v>
      </c>
      <c r="K148" s="44">
        <v>104</v>
      </c>
      <c r="L148" s="43">
        <v>45</v>
      </c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70</v>
      </c>
      <c r="F151" s="43">
        <v>200</v>
      </c>
      <c r="G151" s="43">
        <v>1</v>
      </c>
      <c r="H151" s="43"/>
      <c r="I151" s="43">
        <v>16.600000000000001</v>
      </c>
      <c r="J151" s="43">
        <v>78</v>
      </c>
      <c r="K151" s="44">
        <v>389</v>
      </c>
      <c r="L151" s="43">
        <v>20</v>
      </c>
    </row>
    <row r="152" spans="1:12" ht="15" x14ac:dyDescent="0.25">
      <c r="A152" s="23"/>
      <c r="B152" s="15"/>
      <c r="C152" s="11"/>
      <c r="D152" s="7" t="s">
        <v>29</v>
      </c>
      <c r="E152" s="42" t="s">
        <v>42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18</v>
      </c>
      <c r="G154" s="43">
        <v>6.96</v>
      </c>
      <c r="H154" s="43">
        <v>9.9600000000000009</v>
      </c>
      <c r="I154" s="43">
        <v>17.8</v>
      </c>
      <c r="J154" s="43">
        <v>172.48</v>
      </c>
      <c r="K154" s="44">
        <v>3</v>
      </c>
      <c r="L154" s="43">
        <v>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526</v>
      </c>
      <c r="G156" s="19">
        <f t="shared" ref="G156:J156" si="72">SUM(G147:G155)</f>
        <v>14.2</v>
      </c>
      <c r="H156" s="19">
        <f t="shared" si="72"/>
        <v>72.66</v>
      </c>
      <c r="I156" s="19">
        <f t="shared" si="72"/>
        <v>74.27</v>
      </c>
      <c r="J156" s="19">
        <f t="shared" si="72"/>
        <v>516.91999999999996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526</v>
      </c>
      <c r="G157" s="32">
        <f t="shared" ref="G157" si="74">G146+G156</f>
        <v>14.2</v>
      </c>
      <c r="H157" s="32">
        <f t="shared" ref="H157" si="75">H146+H156</f>
        <v>72.66</v>
      </c>
      <c r="I157" s="32">
        <f t="shared" ref="I157" si="76">I146+I156</f>
        <v>74.27</v>
      </c>
      <c r="J157" s="32">
        <f t="shared" ref="J157:L157" si="77">J146+J156</f>
        <v>516.91999999999996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3</v>
      </c>
      <c r="B166" s="13">
        <v>19</v>
      </c>
      <c r="C166" s="10" t="s">
        <v>23</v>
      </c>
      <c r="D166" s="7" t="s">
        <v>24</v>
      </c>
      <c r="E166" s="42" t="s">
        <v>65</v>
      </c>
      <c r="F166" s="43">
        <v>0.115</v>
      </c>
      <c r="G166" s="43">
        <v>3.75</v>
      </c>
      <c r="H166" s="43">
        <v>4.2</v>
      </c>
      <c r="I166" s="43">
        <v>16.5</v>
      </c>
      <c r="J166" s="43">
        <v>117</v>
      </c>
      <c r="K166" s="44">
        <v>517</v>
      </c>
      <c r="L166" s="43">
        <v>50</v>
      </c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40</v>
      </c>
      <c r="F168" s="43">
        <v>150</v>
      </c>
      <c r="G168" s="43">
        <v>4.18</v>
      </c>
      <c r="H168" s="43">
        <v>5.99</v>
      </c>
      <c r="I168" s="43">
        <v>28.53</v>
      </c>
      <c r="J168" s="43">
        <v>188.4</v>
      </c>
      <c r="K168" s="44">
        <v>205</v>
      </c>
      <c r="L168" s="43">
        <v>10</v>
      </c>
    </row>
    <row r="169" spans="1:12" ht="15" x14ac:dyDescent="0.25">
      <c r="A169" s="23"/>
      <c r="B169" s="15"/>
      <c r="C169" s="11"/>
      <c r="D169" s="7" t="s">
        <v>27</v>
      </c>
      <c r="E169" s="42" t="s">
        <v>54</v>
      </c>
      <c r="F169" s="43">
        <v>70</v>
      </c>
      <c r="G169" s="43">
        <v>8.83</v>
      </c>
      <c r="H169" s="43">
        <v>13.06</v>
      </c>
      <c r="I169" s="43">
        <v>4.9400000000000004</v>
      </c>
      <c r="J169" s="43">
        <v>175.57</v>
      </c>
      <c r="K169" s="44"/>
      <c r="L169" s="43">
        <v>20</v>
      </c>
    </row>
    <row r="170" spans="1:12" ht="15" x14ac:dyDescent="0.25">
      <c r="A170" s="23"/>
      <c r="B170" s="15"/>
      <c r="C170" s="11"/>
      <c r="D170" s="7" t="s">
        <v>28</v>
      </c>
      <c r="E170" s="42" t="s">
        <v>50</v>
      </c>
      <c r="F170" s="43">
        <v>200</v>
      </c>
      <c r="G170" s="43">
        <v>0.66</v>
      </c>
      <c r="H170" s="43">
        <v>0.08</v>
      </c>
      <c r="I170" s="43">
        <v>32.020000000000003</v>
      </c>
      <c r="J170" s="43">
        <v>132.80000000000001</v>
      </c>
      <c r="K170" s="44">
        <v>349</v>
      </c>
      <c r="L170" s="43">
        <v>13</v>
      </c>
    </row>
    <row r="171" spans="1:12" ht="15" x14ac:dyDescent="0.25">
      <c r="A171" s="23"/>
      <c r="B171" s="15"/>
      <c r="C171" s="11"/>
      <c r="D171" s="7" t="s">
        <v>29</v>
      </c>
      <c r="E171" s="42" t="s">
        <v>58</v>
      </c>
      <c r="F171" s="43">
        <v>48</v>
      </c>
      <c r="G171" s="43">
        <v>3.65</v>
      </c>
      <c r="H171" s="43">
        <v>0.38</v>
      </c>
      <c r="I171" s="43">
        <v>23.62</v>
      </c>
      <c r="J171" s="43">
        <v>98.44</v>
      </c>
      <c r="K171" s="44">
        <v>108</v>
      </c>
      <c r="L171" s="43">
        <v>5</v>
      </c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468.11500000000001</v>
      </c>
      <c r="G175" s="19">
        <f t="shared" ref="G175:J175" si="80">SUM(G166:G174)</f>
        <v>21.069999999999997</v>
      </c>
      <c r="H175" s="19">
        <f t="shared" si="80"/>
        <v>23.709999999999997</v>
      </c>
      <c r="I175" s="19">
        <f t="shared" si="80"/>
        <v>105.61000000000001</v>
      </c>
      <c r="J175" s="19">
        <f t="shared" si="80"/>
        <v>712.21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468.11500000000001</v>
      </c>
      <c r="G176" s="32">
        <f t="shared" ref="G176" si="82">G165+G175</f>
        <v>21.069999999999997</v>
      </c>
      <c r="H176" s="32">
        <f t="shared" ref="H176" si="83">H165+H175</f>
        <v>23.709999999999997</v>
      </c>
      <c r="I176" s="32">
        <f t="shared" ref="I176" si="84">I165+I175</f>
        <v>105.61000000000001</v>
      </c>
      <c r="J176" s="32">
        <f t="shared" ref="J176:L176" si="85">J165+J175</f>
        <v>712.21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3</v>
      </c>
      <c r="B185" s="13">
        <v>20</v>
      </c>
      <c r="C185" s="10" t="s">
        <v>23</v>
      </c>
      <c r="D185" s="7" t="s">
        <v>24</v>
      </c>
      <c r="E185" s="42" t="s">
        <v>64</v>
      </c>
      <c r="F185" s="43">
        <v>200</v>
      </c>
      <c r="G185" s="43">
        <v>0.4</v>
      </c>
      <c r="H185" s="43"/>
      <c r="I185" s="43">
        <v>9.8000000000000007</v>
      </c>
      <c r="J185" s="43">
        <v>47</v>
      </c>
      <c r="K185" s="44">
        <v>338</v>
      </c>
      <c r="L185" s="43">
        <v>40</v>
      </c>
    </row>
    <row r="186" spans="1:12" ht="15" x14ac:dyDescent="0.25">
      <c r="A186" s="23"/>
      <c r="B186" s="15"/>
      <c r="C186" s="11"/>
      <c r="D186" s="7" t="s">
        <v>25</v>
      </c>
      <c r="E186" s="42" t="s">
        <v>56</v>
      </c>
      <c r="F186" s="43">
        <v>200</v>
      </c>
      <c r="G186" s="43">
        <v>5.2</v>
      </c>
      <c r="H186" s="43">
        <v>1.98</v>
      </c>
      <c r="I186" s="43">
        <v>11.5</v>
      </c>
      <c r="J186" s="43">
        <v>84.6</v>
      </c>
      <c r="K186" s="44">
        <v>152</v>
      </c>
      <c r="L186" s="43">
        <v>41</v>
      </c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57</v>
      </c>
      <c r="F189" s="43">
        <v>200</v>
      </c>
      <c r="G189" s="43">
        <v>1.42</v>
      </c>
      <c r="H189" s="43">
        <v>1.26</v>
      </c>
      <c r="I189" s="43">
        <v>14.8</v>
      </c>
      <c r="J189" s="43">
        <v>75.34</v>
      </c>
      <c r="K189" s="44">
        <v>378</v>
      </c>
      <c r="L189" s="43">
        <v>12</v>
      </c>
    </row>
    <row r="190" spans="1:12" ht="15" x14ac:dyDescent="0.25">
      <c r="A190" s="23"/>
      <c r="B190" s="15"/>
      <c r="C190" s="11"/>
      <c r="D190" s="7" t="s">
        <v>29</v>
      </c>
      <c r="E190" s="42" t="s">
        <v>58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5</v>
      </c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648</v>
      </c>
      <c r="G194" s="19">
        <f t="shared" ref="G194:J194" si="88">SUM(G185:G193)</f>
        <v>10.67</v>
      </c>
      <c r="H194" s="19">
        <f t="shared" si="88"/>
        <v>3.62</v>
      </c>
      <c r="I194" s="19">
        <f t="shared" si="88"/>
        <v>59.72</v>
      </c>
      <c r="J194" s="19">
        <f t="shared" si="88"/>
        <v>305.38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648</v>
      </c>
      <c r="G195" s="32">
        <f t="shared" ref="G195" si="90">G184+G194</f>
        <v>10.67</v>
      </c>
      <c r="H195" s="32">
        <f t="shared" ref="H195" si="91">H184+H194</f>
        <v>3.62</v>
      </c>
      <c r="I195" s="32">
        <f t="shared" ref="I195" si="92">I184+I194</f>
        <v>59.72</v>
      </c>
      <c r="J195" s="32">
        <f t="shared" ref="J195:L195" si="93">J184+J194</f>
        <v>305.38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528.83449999999993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16.273999999999994</v>
      </c>
      <c r="H196" s="34">
        <f t="shared" si="94"/>
        <v>26.536999999999999</v>
      </c>
      <c r="I196" s="34">
        <f t="shared" si="94"/>
        <v>92.801999999999992</v>
      </c>
      <c r="J196" s="34">
        <f t="shared" si="94"/>
        <v>550.10199999999998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2024-04-01T04:38:31Z</dcterms:modified>
</cp:coreProperties>
</file>